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99179A25-C0C4-48F8-82F1-F40CF180008B}"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<sst xmlns="http://schemas.openxmlformats.org/spreadsheetml/2006/main" count="279" uniqueCount="174">
  <si>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</si>
  <si>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</si>
  <si>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</si>
  <si>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</si>
  <si>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</si>
  <si>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</si>
  <si>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</si>
  <si>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</si>
  <si>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</si>
  <si>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</si>
  <si>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</si>
  <si>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</si>
  <si>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</si>
  <si>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</si>
  <si>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</si>
  <si>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</si>
  <si>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</si>
  <si>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</si>
  <si>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</si>
  <si>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</si>
  <si>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</si>
  <si>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</si>
  <si>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</si>
  <si>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</si>
  <si>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</si>
  <si>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</si>
  <si>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</si>
  <si>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</si>
  <si>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</si>
  <si>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</si>
  <si>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</si>
  <si>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</si>
  <si>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</si>
  <si>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</si>
  <si>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</si>
  <si>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</si>
  <si>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</si>
  <si>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</si>
  <si>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</si>
  <si>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</si>
  <si>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</si>
  <si>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</si>
  <si>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</si>
  <si>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</si>
  <si>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</si>
  <si>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</si>
  <si>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</si>
  <si>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</si>
  <si>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</si>
  <si>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</si>
  <si>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</si>
  <si>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</si>
  <si>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</si>
  <si>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</si>
  <si>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</si>
  <si>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</si>
  <si>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</si>
  <si>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</si>
  <si>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</si>
  <si>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</si>
  <si>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</si>
  <si>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</si>
  <si>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</si>
  <si>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</si>
  <si>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</si>
  <si>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</si>
  <si>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</si>
  <si>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</si>
  <si>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</si>
  <si>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</si>
  <si>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</si>
  <si>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</si>
  <si>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</si>
  <si>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</si>
  <si>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</si>
  <si>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</si>
  <si>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</si>
  <si>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</si>
  <si>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</si>
  <si>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</si>
  <si>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</si>
  <si>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</si>
  <si>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</si>
  <si>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</si>
  <si>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</si>
  <si>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</si>
  <si>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</si>
  <si>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</si>
  <si>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</si>
  <si>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</si>
  <si>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</si>
  <si>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</si>
  <si>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</si>
  <si>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</si>
  <si>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</si>
  <si>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</si>
  <si>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</si>
  <si>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</si>
  <si>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</si>
  <si>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</si>
  <si>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</si>
  <si>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</si>
  <si>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</si>
  <si>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</si>
  <si>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</si>
  <si>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</si>
  <si>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</si>
  <si>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</si>
  <si>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</si>
  <si>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</si>
  <si>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</si>
  <si>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</si>
  <si>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</si>
  <si>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</si>
  <si>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</si>
  <si>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</si>
  <si>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</si>
  <si>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</si>
  <si>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</si>
  <si>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</si>
  <si>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</si>
  <si>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</si>
  <si>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</si>
  <si>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</si>
  <si>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</si>
  <si>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</si>
  <si>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</si>
  <si>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</si>
  <si>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</si>
  <si>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</si>
  <si>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</si>
  <si>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</si>
  <si>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</si>
  <si>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</si>
  <si>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</si>
  <si>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</si>
  <si>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</si>
  <si>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</si>
  <si>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</si>
  <si>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</si>
  <si>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</si>
  <si>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</si>
  <si>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</si>
  <si>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</si>
  <si>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</si>
  <si>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</si>
  <si>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</si>
  <si>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</si>
  <si>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</si>
  <si>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</si>
  <si>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</si>
  <si>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</si>
  <si>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</si>
  <si>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</si>
  <si>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</si>
  <si>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</si>
  <si>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</si>
  <si>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</si>
  <si>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</si>
  <si>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</si>
  <si>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</si>
  <si>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</si>
  <si>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</si>
  <si>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</si>
  <si>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Saugerties USARC  NY128</t>
  </si>
  <si>
    <t>Kings Highway, Saugerties, N.Y.</t>
  </si>
  <si>
    <t>CSS 22155</t>
  </si>
  <si>
    <t>Service Calls  12/13/2019  &amp; 1/2/2020</t>
  </si>
  <si>
    <t>Service call to evaluate removal of sealed security style</t>
  </si>
  <si>
    <t>lock from equipment cabinet.</t>
  </si>
  <si>
    <t>Remove sealed locked from Arms Simulator equipment</t>
  </si>
  <si>
    <t>rack</t>
  </si>
  <si>
    <t>Labor Rate- Licensed Electrician  $ 100.00 per hour</t>
  </si>
  <si>
    <t>4.5  hours labor 12/13/2019 &amp; 1/2/2020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</si>
</sst>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0" fontId="5" fillId="2" borderId="0" xfId="0" applyFont="1"/>
    <xf numFmtId="0" fontId="5" fillId="2" borderId="41" xfId="0" applyFont="1" applyBorder="1"/>
    <xf numFmtId="49" fontId="5"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3" fillId="3" borderId="40" xfId="0" applyNumberFormat="1" applyFon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X24" sqref="X24"/>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43832</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164</v>
      </c>
      <c r="F18" s="121"/>
      <c r="G18" s="121"/>
      <c r="H18" s="121"/>
      <c r="I18" s="121"/>
      <c r="J18" s="122"/>
      <c r="K18" s="73"/>
      <c r="L18" s="73"/>
      <c r="M18" s="3"/>
      <c r="N18" s="9"/>
    </row>
    <row r="19" spans="2:14" x14ac:dyDescent="0.2">
      <c r="B19" s="7"/>
      <c r="C19" s="3"/>
      <c r="D19" s="62"/>
      <c r="E19" s="123" t="s">
        <v>165</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166</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167</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11" t="s">
        <v>168</v>
      </c>
      <c r="F25" s="126"/>
      <c r="G25" s="126"/>
      <c r="H25" s="126"/>
      <c r="I25" s="126"/>
      <c r="J25" s="127"/>
      <c r="K25" s="74"/>
      <c r="L25" s="74"/>
      <c r="M25" s="3"/>
      <c r="N25" s="9"/>
    </row>
    <row r="26" spans="2:14" x14ac:dyDescent="0.2">
      <c r="B26" s="7"/>
      <c r="C26" s="3"/>
      <c r="D26" s="62"/>
      <c r="E26" s="111" t="s">
        <v>169</v>
      </c>
      <c r="F26" s="112"/>
      <c r="G26" s="112"/>
      <c r="H26" s="112"/>
      <c r="I26" s="112"/>
      <c r="J26" s="113"/>
      <c r="K26" s="74"/>
      <c r="L26" s="74"/>
      <c r="M26" s="3"/>
      <c r="N26" s="9"/>
    </row>
    <row r="27" spans="2:14" x14ac:dyDescent="0.2">
      <c r="B27" s="7"/>
      <c r="C27" s="3"/>
      <c r="D27" s="62"/>
      <c r="E27" s="111"/>
      <c r="F27" s="112"/>
      <c r="G27" s="112"/>
      <c r="H27" s="112"/>
      <c r="I27" s="112"/>
      <c r="J27" s="113"/>
      <c r="K27" s="74"/>
      <c r="L27" s="74"/>
      <c r="M27" s="3"/>
      <c r="N27" s="9"/>
    </row>
    <row r="28" spans="2:14" x14ac:dyDescent="0.2">
      <c r="B28" s="7"/>
      <c r="C28" s="3"/>
      <c r="D28" s="62"/>
      <c r="E28" s="128" t="s">
        <v>170</v>
      </c>
      <c r="F28" s="112"/>
      <c r="G28" s="112"/>
      <c r="H28" s="112"/>
      <c r="I28" s="112"/>
      <c r="J28" s="113"/>
      <c r="K28" s="74"/>
      <c r="L28" s="74"/>
      <c r="M28" s="3"/>
      <c r="N28" s="9"/>
    </row>
    <row r="29" spans="2:14" x14ac:dyDescent="0.2">
      <c r="B29" s="7"/>
      <c r="C29" s="3"/>
      <c r="D29" s="62"/>
      <c r="E29" s="111" t="s">
        <v>171</v>
      </c>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32" t="s">
        <v>172</v>
      </c>
      <c r="F32" s="133"/>
      <c r="G32" s="133"/>
      <c r="H32" s="133"/>
      <c r="I32" s="133"/>
      <c r="J32" s="134"/>
      <c r="K32" s="74"/>
      <c r="L32" s="74"/>
      <c r="M32" s="3"/>
      <c r="N32" s="9"/>
    </row>
    <row r="33" spans="2:14" x14ac:dyDescent="0.2">
      <c r="B33" s="7"/>
      <c r="C33" s="3"/>
      <c r="D33" s="62"/>
      <c r="E33" s="132" t="s">
        <v>173</v>
      </c>
      <c r="F33" s="133"/>
      <c r="G33" s="133"/>
      <c r="H33" s="133"/>
      <c r="I33" s="133"/>
      <c r="J33" s="134"/>
      <c r="K33" s="74"/>
      <c r="L33" s="74" t="str">
        <f>IF(D33&lt;&gt;"",D33*K33,"")</f>
        <v/>
      </c>
      <c r="M33" s="3"/>
      <c r="N33" s="9"/>
    </row>
    <row r="34" spans="2:14" x14ac:dyDescent="0.2">
      <c r="B34" s="7"/>
      <c r="C34" s="3"/>
      <c r="D34" s="63"/>
      <c r="E34" s="135"/>
      <c r="F34" s="136"/>
      <c r="G34" s="136"/>
      <c r="H34" s="136"/>
      <c r="I34" s="136"/>
      <c r="J34" s="137"/>
      <c r="K34" s="75"/>
      <c r="L34" s="75" t="str">
        <f>IF(D34&lt;&gt;"",D34*K34,"")</f>
        <v/>
      </c>
      <c r="M34" s="3"/>
      <c r="N34" s="9"/>
    </row>
    <row r="35" spans="2:14" x14ac:dyDescent="0.2">
      <c r="B35" s="7"/>
      <c r="C35" s="3"/>
      <c r="D35" s="3"/>
      <c r="E35" s="3"/>
      <c r="F35" s="3"/>
      <c r="G35" s="3"/>
      <c r="H35" s="3"/>
      <c r="I35" s="3"/>
      <c r="J35" s="3"/>
      <c r="K35" s="68" t="s">
        <v>155</v>
      </c>
      <c r="L35" s="92">
        <v>450</v>
      </c>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1"/>
      <c r="F40" s="131"/>
      <c r="G40" s="131"/>
      <c r="H40" s="58"/>
      <c r="I40" s="3"/>
      <c r="J40" s="140" t="s">
        <v>45</v>
      </c>
      <c r="K40" s="141"/>
      <c r="L40" s="142"/>
      <c r="M40" s="3"/>
      <c r="N40" s="9"/>
    </row>
    <row r="41" spans="2:14" x14ac:dyDescent="0.2">
      <c r="B41" s="7"/>
      <c r="C41" s="3"/>
      <c r="D41" s="22"/>
      <c r="E41" s="22" t="s">
        <v>46</v>
      </c>
      <c r="F41" s="138"/>
      <c r="G41" s="139"/>
      <c r="H41" s="3"/>
      <c r="I41" s="3"/>
      <c r="J41" s="143"/>
      <c r="K41" s="144"/>
      <c r="L41" s="145"/>
      <c r="M41" s="3"/>
      <c r="N41" s="9"/>
    </row>
    <row r="42" spans="2:14" x14ac:dyDescent="0.2">
      <c r="B42" s="7"/>
      <c r="C42" s="3"/>
      <c r="D42" s="3"/>
      <c r="E42" s="3"/>
      <c r="F42" s="3"/>
      <c r="G42" s="3"/>
      <c r="H42" s="3"/>
      <c r="I42" s="3"/>
      <c r="J42" s="146"/>
      <c r="K42" s="147"/>
      <c r="L42" s="148"/>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157</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43832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2020-01-03T07:30:01Z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