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IDallas2\Desktop\"/>
    </mc:Choice>
  </mc:AlternateContent>
  <xr:revisionPtr revIDLastSave="0" documentId="8_{EA8F5532-C23E-432F-84E0-00A7BE335E5C}" xr6:coauthVersionLast="47" xr6:coauthVersionMax="47" xr10:uidLastSave="{00000000-0000-0000-0000-000000000000}"/>
  <bookViews>
    <workbookView xWindow="-24855" yWindow="-135" windowWidth="19845" windowHeight="13350" xr2:uid="{415AA7DE-D32E-4252-BC7E-0B3338E68C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3" i="1" l="1"/>
  <c r="J34" i="1"/>
  <c r="D38" i="1" l="1"/>
  <c r="G38" i="1" s="1"/>
  <c r="J38" i="1" s="1"/>
</calcChain>
</file>

<file path=xl/sharedStrings.xml><?xml version="1.0" encoding="utf-8"?>
<sst xmlns="http://schemas.openxmlformats.org/spreadsheetml/2006/main" count="42" uniqueCount="31">
  <si>
    <t>RS Means Line Buildup and Labor Summary (Data Version 2017, Q4):</t>
  </si>
  <si>
    <t>Estimate Summary:</t>
  </si>
  <si>
    <t>Quantity</t>
  </si>
  <si>
    <t>Line Item Number</t>
  </si>
  <si>
    <t>Description</t>
  </si>
  <si>
    <t>Labor Hours</t>
  </si>
  <si>
    <t>Labor Rate/Hr</t>
  </si>
  <si>
    <t>Materials</t>
  </si>
  <si>
    <t>Equipment</t>
  </si>
  <si>
    <t>Total</t>
  </si>
  <si>
    <r>
      <t xml:space="preserve">Region: </t>
    </r>
    <r>
      <rPr>
        <sz val="11"/>
        <color theme="1"/>
        <rFont val="Calibri"/>
        <family val="2"/>
        <scheme val="minor"/>
      </rPr>
      <t>5</t>
    </r>
  </si>
  <si>
    <r>
      <t>Repairs Needed:</t>
    </r>
    <r>
      <rPr>
        <sz val="11"/>
        <color theme="1"/>
        <rFont val="Calibri"/>
        <family val="2"/>
        <scheme val="minor"/>
      </rPr>
      <t xml:space="preserve">  </t>
    </r>
  </si>
  <si>
    <t>Labor Cost</t>
  </si>
  <si>
    <t>Material Cost</t>
  </si>
  <si>
    <t>Total Cost</t>
  </si>
  <si>
    <t>CE Factor</t>
  </si>
  <si>
    <t>Total Estimate</t>
  </si>
  <si>
    <t>NA</t>
  </si>
  <si>
    <t>--</t>
  </si>
  <si>
    <r>
      <t>Location:</t>
    </r>
    <r>
      <rPr>
        <sz val="11"/>
        <color theme="1"/>
        <rFont val="Calibri"/>
        <family val="2"/>
        <scheme val="minor"/>
      </rPr>
      <t xml:space="preserve"> DE007</t>
    </r>
  </si>
  <si>
    <r>
      <t xml:space="preserve">CSS #  </t>
    </r>
    <r>
      <rPr>
        <sz val="11"/>
        <color theme="1"/>
        <rFont val="Calibri"/>
        <family val="2"/>
        <scheme val="minor"/>
      </rPr>
      <t>32914</t>
    </r>
  </si>
  <si>
    <r>
      <t>Maximo Work Order No.:</t>
    </r>
    <r>
      <rPr>
        <sz val="11"/>
        <color theme="1"/>
        <rFont val="Calibri"/>
        <family val="2"/>
        <scheme val="minor"/>
      </rPr>
      <t xml:space="preserve"> 17312</t>
    </r>
  </si>
  <si>
    <t>Asset #: 1732</t>
  </si>
  <si>
    <r>
      <t xml:space="preserve">Date Issued: </t>
    </r>
    <r>
      <rPr>
        <sz val="11"/>
        <color theme="1"/>
        <rFont val="Calibri"/>
        <family val="2"/>
        <scheme val="minor"/>
      </rPr>
      <t>4/29/22</t>
    </r>
  </si>
  <si>
    <t xml:space="preserve">Original Description:DE007-01 (2) Boiler's replacement Proposal 
</t>
  </si>
  <si>
    <t xml:space="preserve">S&amp;S Mechanical is proposing the following removal and replacement of two 1000K BTU Fulton Boilers at 100 Ogletown Road, Newark 
Delaware Army Reserve Center building #1. S&amp;S shall isolate system and remove the existing Fulton Pulse boilers each with a 1000k 
BTU rating. S&amp;S shall reconfigure all gas and water piping, intake and exhaust duct to fit new Fulton Endura 1000K bolers. S&amp;S shall 
reclaim all glycol and replinish the system once all boilers are installed and ready for operation. S&amp;S will verify the system of fit and 
leaks. S&amp;S shall remove and clean all job related materials and debris from the site. S&amp;S shall connect all power and controls to new 
boilers and perform all operational checks and the commissioning of each new boiler with the assistance of the factory representatives. 
*Labor will be tracked daily, total cost could be adjusted at completion of project. 
(2) HAVC Technicians &gt;$100 per hour x 12=$2,400 per day/$24,000 for the 10-day estimate job 
(2) Plumbers               &gt;$100 per hour x 12= $2,400 per day/$24,000 for the 10-day estimate job 
</t>
  </si>
  <si>
    <t>Parts/Hotel/Per Diem in attached quote 891</t>
  </si>
  <si>
    <t>S&amp;S Labor 4 people</t>
  </si>
  <si>
    <t>CMI Administrative Oversite</t>
  </si>
  <si>
    <t>RECAP:  APRIL BILLING $70,000.00</t>
  </si>
  <si>
    <t>PHASE 1 - CMI PAYING $70,000.00 DEPOSIT (INVOICE ATTACHED)  LEAVES REMAINING BALANCE DUE UPON COMPLETION  $91,917.70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</si>
</sst>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vertical="center"/>
    </xf>
    <xf numFmtId="9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8" fontId="3" fillId="0" borderId="1" xfId="0" quotePrefix="1" applyNumberFormat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8" fontId="0" fillId="0" borderId="0" xfId="0" applyNumberFormat="1"/>
    <xf numFmtId="0" fontId="5" fillId="0" borderId="0" xfId="0" applyFont="1" applyAlignment="1">
      <alignment wrapText="1"/>
    </xf>
    <xf numFmtId="8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left"/>
    </xf>
    <xf numFmtId="8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8" fontId="2" fillId="0" borderId="2" xfId="0" applyNumberFormat="1" applyFont="1" applyBorder="1" applyAlignment="1">
      <alignment horizontal="center"/>
    </xf>
    <xf numFmtId="8" fontId="2" fillId="0" borderId="3" xfId="0" applyNumberFormat="1" applyFont="1" applyBorder="1" applyAlignment="1">
      <alignment horizontal="center"/>
    </xf>
    <xf numFmtId="8" fontId="3" fillId="0" borderId="2" xfId="0" applyNumberFormat="1" applyFont="1" applyBorder="1" applyAlignment="1">
      <alignment horizontal="center"/>
    </xf>
    <xf numFmtId="8" fontId="3" fillId="0" borderId="3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8" fontId="3" fillId="0" borderId="2" xfId="0" applyNumberFormat="1" applyFont="1" applyBorder="1" applyAlignment="1">
      <alignment horizontal="center" vertical="center"/>
    </xf>
    <xf numFmtId="8" fontId="3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8" fontId="3" fillId="0" borderId="2" xfId="0" applyNumberFormat="1" applyFont="1" applyBorder="1" applyAlignment="1">
      <alignment horizontal="center" vertical="center" wrapText="1"/>
    </xf>
    <xf numFmtId="8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0" xfId="0" applyFont="1" applyAlignment="1">
      <alignment wrapText="1"/>
    </xf>
    <xf numFmtId="0" fontId="5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11906</xdr:colOff>
      <xdr:row>0</xdr:row>
      <xdr:rowOff>17859</xdr:rowOff>
    </xdr:from>
    <xdr:to>
      <xdr:col>10</xdr:col>
      <xdr:colOff>632121</xdr:colOff>
      <xdr:row>10</xdr:row>
      <xdr:rowOff>141684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76A329DA-1FDE-4A92-86AF-9E0C226BC2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61483"/>
        <a:stretch/>
      </xdr:blipFill>
      <xdr:spPr>
        <a:xfrm>
          <a:off x="11906" y="17859"/>
          <a:ext cx="7737314" cy="2028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0644-EB92-4840-9AAC-D24A45C61BEF}">
  <dimension ref="B11:K45"/>
  <sheetViews>
    <sheetView tabSelected="1" showWhiteSpace="0" view="pageLayout" topLeftCell="A33" zoomScale="130" zoomScaleNormal="100" zoomScalePageLayoutView="130" workbookViewId="0">
      <selection activeCell="B45" sqref="B45:K45"/>
    </sheetView>
  </sheetViews>
  <sheetFormatPr defaultRowHeight="15" x14ac:dyDescent="0.25"/>
  <cols>
    <col min="2" max="2" width="10.5703125" customWidth="1"/>
    <col min="3" max="3" width="8" customWidth="1"/>
    <col min="4" max="4" width="10.42578125" customWidth="1"/>
    <col min="5" max="5" width="11.42578125" bestFit="1" customWidth="1"/>
    <col min="6" max="6" width="11.42578125" customWidth="1"/>
    <col min="8" max="8" width="11.42578125" bestFit="1" customWidth="1"/>
    <col min="9" max="9" width="9.42578125" customWidth="1"/>
    <col min="11" max="11" width="9.7109375" customWidth="1"/>
    <col min="12" max="12" width="4.7109375" customWidth="1"/>
  </cols>
  <sheetData>
    <row r="11" spans="2:11" x14ac:dyDescent="0.25"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2:11" x14ac:dyDescent="0.25">
      <c r="B12" s="19" t="s">
        <v>10</v>
      </c>
      <c r="C12" s="19"/>
      <c r="D12" s="19"/>
      <c r="E12" s="19"/>
      <c r="F12" s="19"/>
      <c r="G12" s="19"/>
      <c r="H12" s="19"/>
      <c r="I12" s="19"/>
      <c r="J12" s="19"/>
      <c r="K12" s="19"/>
    </row>
    <row r="13" spans="2:11" ht="10.5" customHeight="1" x14ac:dyDescent="0.25">
      <c r="B13" s="1"/>
      <c r="C13" s="3"/>
      <c r="D13" s="3"/>
      <c r="E13" s="3"/>
      <c r="F13" s="3"/>
      <c r="G13" s="3"/>
      <c r="H13" s="3"/>
      <c r="I13" s="3"/>
      <c r="J13" s="3"/>
      <c r="K13" s="3"/>
    </row>
    <row r="14" spans="2:11" x14ac:dyDescent="0.25">
      <c r="B14" s="19" t="s">
        <v>19</v>
      </c>
      <c r="C14" s="19"/>
      <c r="D14" s="19"/>
      <c r="E14" s="19"/>
      <c r="F14" s="19"/>
      <c r="G14" s="19"/>
      <c r="H14" s="19"/>
      <c r="I14" s="19"/>
      <c r="J14" s="19"/>
      <c r="K14" s="19"/>
    </row>
    <row r="15" spans="2:11" ht="10.5" customHeight="1" x14ac:dyDescent="0.25">
      <c r="B15" s="1"/>
      <c r="C15" s="3"/>
      <c r="D15" s="3"/>
      <c r="E15" s="3"/>
      <c r="F15" s="3"/>
      <c r="G15" s="3"/>
      <c r="H15" s="3"/>
      <c r="I15" s="3"/>
      <c r="J15" s="3"/>
      <c r="K15" s="3"/>
    </row>
    <row r="16" spans="2:11" x14ac:dyDescent="0.25">
      <c r="B16" s="19" t="s">
        <v>20</v>
      </c>
      <c r="C16" s="19"/>
      <c r="D16" s="19"/>
      <c r="E16" s="19"/>
      <c r="F16" s="19"/>
      <c r="G16" s="19"/>
      <c r="H16" s="19"/>
      <c r="I16" s="19"/>
      <c r="J16" s="19"/>
      <c r="K16" s="19"/>
    </row>
    <row r="17" spans="2:11" ht="10.5" customHeight="1" x14ac:dyDescent="0.25">
      <c r="B17" s="1"/>
      <c r="C17" s="3"/>
      <c r="D17" s="3"/>
      <c r="E17" s="3"/>
      <c r="F17" s="3"/>
      <c r="G17" s="3"/>
      <c r="H17" s="3"/>
      <c r="I17" s="3"/>
      <c r="J17" s="3"/>
      <c r="K17" s="3"/>
    </row>
    <row r="18" spans="2:11" x14ac:dyDescent="0.25">
      <c r="B18" s="19" t="s">
        <v>21</v>
      </c>
      <c r="C18" s="19"/>
      <c r="D18" s="19"/>
      <c r="E18" s="19"/>
      <c r="F18" s="19"/>
      <c r="G18" s="19"/>
      <c r="H18" s="19"/>
      <c r="I18" s="19"/>
      <c r="J18" s="19"/>
      <c r="K18" s="19"/>
    </row>
    <row r="19" spans="2:11" ht="10.5" customHeight="1" x14ac:dyDescent="0.25">
      <c r="B19" s="1"/>
      <c r="C19" s="3"/>
      <c r="D19" s="3"/>
      <c r="E19" s="3"/>
      <c r="F19" s="3"/>
      <c r="G19" s="3"/>
      <c r="H19" s="3"/>
      <c r="I19" s="3"/>
      <c r="J19" s="3"/>
      <c r="K19" s="3"/>
    </row>
    <row r="20" spans="2:11" ht="12" customHeight="1" x14ac:dyDescent="0.25">
      <c r="B20" s="19" t="s">
        <v>22</v>
      </c>
      <c r="C20" s="19"/>
      <c r="D20" s="19"/>
      <c r="E20" s="19"/>
      <c r="F20" s="19"/>
      <c r="G20" s="19"/>
      <c r="H20" s="19"/>
      <c r="I20" s="19"/>
      <c r="J20" s="19"/>
      <c r="K20" s="19"/>
    </row>
    <row r="21" spans="2:11" ht="16.5" hidden="1" customHeight="1" x14ac:dyDescent="0.25">
      <c r="B21" s="1"/>
      <c r="C21" s="3"/>
      <c r="D21" s="3"/>
      <c r="E21" s="3"/>
      <c r="F21" s="3"/>
      <c r="G21" s="3"/>
      <c r="H21" s="3"/>
      <c r="I21" s="3"/>
      <c r="J21" s="3"/>
      <c r="K21" s="3"/>
    </row>
    <row r="22" spans="2:11" ht="30" customHeight="1" x14ac:dyDescent="0.25">
      <c r="B22" s="19" t="s">
        <v>23</v>
      </c>
      <c r="C22" s="19"/>
      <c r="D22" s="19"/>
      <c r="E22" s="19"/>
      <c r="F22" s="19"/>
      <c r="G22" s="19"/>
      <c r="H22" s="19"/>
      <c r="I22" s="19"/>
      <c r="J22" s="19"/>
      <c r="K22" s="19"/>
    </row>
    <row r="23" spans="2:11" ht="0.75" customHeight="1" x14ac:dyDescent="0.25">
      <c r="B23" s="1"/>
      <c r="C23" s="3"/>
      <c r="D23" s="3"/>
      <c r="E23" s="3"/>
      <c r="F23" s="3"/>
      <c r="G23" s="3"/>
      <c r="H23" s="3"/>
      <c r="I23" s="3"/>
      <c r="J23" s="3"/>
      <c r="K23" s="3"/>
    </row>
    <row r="24" spans="2:11" x14ac:dyDescent="0.25">
      <c r="B24" s="32" t="s">
        <v>24</v>
      </c>
      <c r="C24" s="32"/>
      <c r="D24" s="32"/>
      <c r="E24" s="32"/>
      <c r="F24" s="32"/>
      <c r="G24" s="32"/>
      <c r="H24" s="32"/>
      <c r="I24" s="32"/>
      <c r="J24" s="32"/>
      <c r="K24" s="32"/>
    </row>
    <row r="25" spans="2:11" ht="10.5" hidden="1" customHeight="1" x14ac:dyDescent="0.25">
      <c r="B25" s="4"/>
      <c r="C25" s="3"/>
      <c r="D25" s="3"/>
      <c r="E25" s="3"/>
      <c r="F25" s="3"/>
      <c r="G25" s="3"/>
      <c r="H25" s="3"/>
      <c r="I25" s="3"/>
      <c r="J25" s="3"/>
      <c r="K25" s="3"/>
    </row>
    <row r="26" spans="2:11" x14ac:dyDescent="0.25">
      <c r="B26" s="1" t="s">
        <v>11</v>
      </c>
      <c r="C26" s="3"/>
      <c r="D26" s="3"/>
      <c r="E26" s="3"/>
      <c r="F26" s="3"/>
      <c r="G26" s="3"/>
      <c r="H26" s="3"/>
      <c r="I26" s="3"/>
      <c r="J26" s="3"/>
      <c r="K26" s="3"/>
    </row>
    <row r="27" spans="2:11" ht="122.25" customHeight="1" x14ac:dyDescent="0.25">
      <c r="B27" s="33" t="s">
        <v>25</v>
      </c>
      <c r="C27" s="33"/>
      <c r="D27" s="33"/>
      <c r="E27" s="33"/>
      <c r="F27" s="33"/>
      <c r="G27" s="33"/>
      <c r="H27" s="33"/>
      <c r="I27" s="33"/>
      <c r="J27" s="33"/>
      <c r="K27" s="33"/>
    </row>
    <row r="28" spans="2:11" ht="9" hidden="1" customHeight="1" x14ac:dyDescent="0.25"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2:11" ht="9.75" hidden="1" customHeight="1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</row>
    <row r="30" spans="2:11" x14ac:dyDescent="0.25">
      <c r="B30" s="1" t="s">
        <v>0</v>
      </c>
      <c r="C30" s="3"/>
      <c r="D30" s="3"/>
      <c r="E30" s="3"/>
      <c r="F30" s="3"/>
      <c r="G30" s="3"/>
      <c r="H30" s="3"/>
      <c r="I30" s="3"/>
      <c r="J30" s="3"/>
      <c r="K30" s="3"/>
    </row>
    <row r="31" spans="2:11" ht="25.5" x14ac:dyDescent="0.25">
      <c r="B31" s="2" t="s">
        <v>2</v>
      </c>
      <c r="C31" s="2" t="s">
        <v>3</v>
      </c>
      <c r="D31" s="20" t="s">
        <v>4</v>
      </c>
      <c r="E31" s="21"/>
      <c r="F31" s="2" t="s">
        <v>5</v>
      </c>
      <c r="G31" s="2" t="s">
        <v>6</v>
      </c>
      <c r="H31" s="2" t="s">
        <v>7</v>
      </c>
      <c r="I31" s="2" t="s">
        <v>8</v>
      </c>
      <c r="J31" s="20" t="s">
        <v>9</v>
      </c>
      <c r="K31" s="21"/>
    </row>
    <row r="32" spans="2:11" ht="52.5" customHeight="1" x14ac:dyDescent="0.25">
      <c r="B32" s="9" t="s">
        <v>18</v>
      </c>
      <c r="C32" s="6" t="s">
        <v>17</v>
      </c>
      <c r="D32" s="28" t="s">
        <v>26</v>
      </c>
      <c r="E32" s="29"/>
      <c r="F32" s="9" t="s">
        <v>18</v>
      </c>
      <c r="G32" s="10" t="s">
        <v>18</v>
      </c>
      <c r="H32" s="8">
        <v>101552.55</v>
      </c>
      <c r="I32" s="10" t="s">
        <v>18</v>
      </c>
      <c r="J32" s="34">
        <v>101552.55</v>
      </c>
      <c r="K32" s="35"/>
    </row>
    <row r="33" spans="2:11" ht="30" customHeight="1" x14ac:dyDescent="0.25">
      <c r="B33" s="9" t="s">
        <v>18</v>
      </c>
      <c r="C33" s="6" t="s">
        <v>17</v>
      </c>
      <c r="D33" s="36" t="s">
        <v>27</v>
      </c>
      <c r="E33" s="37"/>
      <c r="F33" s="7">
        <v>480</v>
      </c>
      <c r="G33" s="8">
        <v>100</v>
      </c>
      <c r="H33" s="10"/>
      <c r="I33" s="10"/>
      <c r="J33" s="30">
        <f>F33*G33</f>
        <v>48000</v>
      </c>
      <c r="K33" s="31"/>
    </row>
    <row r="34" spans="2:11" ht="27.75" customHeight="1" x14ac:dyDescent="0.25">
      <c r="B34" s="11" t="s">
        <v>18</v>
      </c>
      <c r="C34" s="12" t="s">
        <v>17</v>
      </c>
      <c r="D34" s="28" t="s">
        <v>28</v>
      </c>
      <c r="E34" s="29"/>
      <c r="F34" s="7">
        <v>40</v>
      </c>
      <c r="G34" s="8">
        <v>80</v>
      </c>
      <c r="H34" s="10" t="s">
        <v>18</v>
      </c>
      <c r="I34" s="10" t="s">
        <v>18</v>
      </c>
      <c r="J34" s="30">
        <f>F34*G34</f>
        <v>3200</v>
      </c>
      <c r="K34" s="31"/>
    </row>
    <row r="35" spans="2:11" ht="4.5" customHeight="1" x14ac:dyDescent="0.25"/>
    <row r="36" spans="2:11" x14ac:dyDescent="0.25">
      <c r="B36" s="1" t="s">
        <v>1</v>
      </c>
    </row>
    <row r="37" spans="2:11" x14ac:dyDescent="0.25">
      <c r="B37" s="20" t="s">
        <v>5</v>
      </c>
      <c r="C37" s="21"/>
      <c r="D37" s="2" t="s">
        <v>12</v>
      </c>
      <c r="E37" s="2" t="s">
        <v>13</v>
      </c>
      <c r="F37" s="2" t="s">
        <v>8</v>
      </c>
      <c r="G37" s="20" t="s">
        <v>14</v>
      </c>
      <c r="H37" s="21"/>
      <c r="I37" s="2" t="s">
        <v>15</v>
      </c>
      <c r="J37" s="20" t="s">
        <v>16</v>
      </c>
      <c r="K37" s="21"/>
    </row>
    <row r="38" spans="2:11" ht="17.25" customHeight="1" x14ac:dyDescent="0.25">
      <c r="B38" s="26">
        <v>520</v>
      </c>
      <c r="C38" s="27"/>
      <c r="D38" s="8">
        <f>SUM(J33,J34)</f>
        <v>51200</v>
      </c>
      <c r="E38" s="8">
        <v>101552.55</v>
      </c>
      <c r="F38" s="8"/>
      <c r="G38" s="24">
        <f>SUM(D38:F38)</f>
        <v>152752.54999999999</v>
      </c>
      <c r="H38" s="25"/>
      <c r="I38" s="5">
        <v>1.06</v>
      </c>
      <c r="J38" s="22">
        <f>G38*I38</f>
        <v>161917.70300000001</v>
      </c>
      <c r="K38" s="23"/>
    </row>
    <row r="39" spans="2:11" x14ac:dyDescent="0.25">
      <c r="J39" s="15"/>
      <c r="K39" s="16"/>
    </row>
    <row r="40" spans="2:11" x14ac:dyDescent="0.25">
      <c r="B40" s="39" t="s">
        <v>29</v>
      </c>
      <c r="C40" s="39"/>
      <c r="D40" s="40"/>
      <c r="E40" s="40"/>
      <c r="I40" s="13"/>
      <c r="J40" s="17"/>
      <c r="K40" s="18"/>
    </row>
    <row r="41" spans="2:11" x14ac:dyDescent="0.25">
      <c r="B41" s="38" t="s">
        <v>30</v>
      </c>
      <c r="C41" s="38"/>
      <c r="D41" s="38"/>
      <c r="E41" s="38"/>
      <c r="F41" s="38"/>
      <c r="G41" s="38"/>
      <c r="H41" s="38"/>
      <c r="I41" s="38"/>
      <c r="J41" s="38"/>
      <c r="K41" s="38"/>
    </row>
    <row r="42" spans="2:11" x14ac:dyDescent="0.25">
      <c r="B42" s="38"/>
      <c r="C42" s="38"/>
      <c r="D42" s="38"/>
      <c r="E42" s="38"/>
      <c r="F42" s="38"/>
      <c r="G42" s="38"/>
      <c r="H42" s="38"/>
      <c r="I42" s="38"/>
      <c r="J42" s="38"/>
      <c r="K42" s="38"/>
    </row>
    <row r="43" spans="2:11" ht="5.25" customHeight="1" x14ac:dyDescent="0.25">
      <c r="B43" s="38"/>
      <c r="C43" s="38"/>
      <c r="D43" s="38"/>
      <c r="E43" s="38"/>
      <c r="F43" s="38"/>
      <c r="G43" s="38"/>
      <c r="H43" s="38"/>
      <c r="I43" s="38"/>
      <c r="J43" s="38"/>
      <c r="K43" s="38"/>
    </row>
    <row r="44" spans="2:11" x14ac:dyDescent="0.25"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2:11" x14ac:dyDescent="0.25">
      <c r="B45" s="38"/>
      <c r="C45" s="38"/>
      <c r="D45" s="38"/>
      <c r="E45" s="38"/>
      <c r="F45" s="38"/>
      <c r="G45" s="38"/>
      <c r="H45" s="38"/>
      <c r="I45" s="38"/>
      <c r="J45" s="38"/>
      <c r="K45" s="38"/>
    </row>
  </sheetData>
  <mergeCells count="25">
    <mergeCell ref="B41:K43"/>
    <mergeCell ref="B45:K45"/>
    <mergeCell ref="B40:E40"/>
    <mergeCell ref="D34:E34"/>
    <mergeCell ref="J34:K34"/>
    <mergeCell ref="B24:K24"/>
    <mergeCell ref="B27:K29"/>
    <mergeCell ref="D31:E31"/>
    <mergeCell ref="J31:K31"/>
    <mergeCell ref="D32:E32"/>
    <mergeCell ref="J32:K32"/>
    <mergeCell ref="D33:E33"/>
    <mergeCell ref="J33:K33"/>
    <mergeCell ref="J37:K37"/>
    <mergeCell ref="J38:K38"/>
    <mergeCell ref="G37:H37"/>
    <mergeCell ref="G38:H38"/>
    <mergeCell ref="B37:C37"/>
    <mergeCell ref="B38:C38"/>
    <mergeCell ref="B12:K12"/>
    <mergeCell ref="B14:K14"/>
    <mergeCell ref="B22:K22"/>
    <mergeCell ref="B20:K20"/>
    <mergeCell ref="B18:K18"/>
    <mergeCell ref="B16:K16"/>
  </mergeCells>
  <pageMargins left="0" right="0" top="0" bottom="0" header="0" footer="0"/>
  <pageSetup scale="94" orientation="portrait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Colopy</dc:creator>
  <cp:lastModifiedBy>CMIDallas2</cp:lastModifiedBy>
  <cp:lastPrinted>2022-04-29T18:42:02Z</cp:lastPrinted>
  <dcterms:created xsi:type="dcterms:W3CDTF">2018-09-12T20:40:28Z</dcterms:created>
  <dcterms:modified xsi:type="dcterms:W3CDTF">2022-04-29T19:11:09Z</dcterms:modified>
</cp:coreProperties>
</file>